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680"/>
  </bookViews>
  <sheets>
    <sheet name="Смета Престиж 2023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D24" i="1" l="1"/>
</calcChain>
</file>

<file path=xl/sharedStrings.xml><?xml version="1.0" encoding="utf-8"?>
<sst xmlns="http://schemas.openxmlformats.org/spreadsheetml/2006/main" count="50" uniqueCount="50">
  <si>
    <t>Платежи, взимаемые с 1 квадратного метра (ТО)</t>
  </si>
  <si>
    <t>№ п/п</t>
  </si>
  <si>
    <t>Расходы</t>
  </si>
  <si>
    <t xml:space="preserve"> В год, руб.  </t>
  </si>
  <si>
    <t xml:space="preserve"> В месяц, руб.  </t>
  </si>
  <si>
    <t>1</t>
  </si>
  <si>
    <t>Комиссия банка за ведение счёта</t>
  </si>
  <si>
    <t>2</t>
  </si>
  <si>
    <t>3</t>
  </si>
  <si>
    <t>Проверка дымоходов</t>
  </si>
  <si>
    <t>5</t>
  </si>
  <si>
    <t xml:space="preserve">АО "Газпром газораспределение ЛО" Аварийное и ТО наружного газопровода </t>
  </si>
  <si>
    <t>6</t>
  </si>
  <si>
    <t>АО "Газпром газораспределение ЛО" Договор на техническое обслуживание и ремонт ВДГО (внутридомовое газовое оборудование)</t>
  </si>
  <si>
    <t>7</t>
  </si>
  <si>
    <t>"УК"Союз" договор на АДС (аварийно-диспетчерское обслуживание)</t>
  </si>
  <si>
    <t>8</t>
  </si>
  <si>
    <t>9</t>
  </si>
  <si>
    <t>Вывоз снега</t>
  </si>
  <si>
    <t>10</t>
  </si>
  <si>
    <t>11</t>
  </si>
  <si>
    <t>12</t>
  </si>
  <si>
    <t>13</t>
  </si>
  <si>
    <t>14</t>
  </si>
  <si>
    <t>ФОТ</t>
  </si>
  <si>
    <t>15</t>
  </si>
  <si>
    <t>Налоги с ФОТ (страховые взносы 30,2%)</t>
  </si>
  <si>
    <t>16</t>
  </si>
  <si>
    <t>17</t>
  </si>
  <si>
    <t>Вознаграждение председателя</t>
  </si>
  <si>
    <t>18</t>
  </si>
  <si>
    <t xml:space="preserve">ИТОГО: </t>
  </si>
  <si>
    <t>Отпускные</t>
  </si>
  <si>
    <t>Общая площадь МКД</t>
  </si>
  <si>
    <t>19</t>
  </si>
  <si>
    <t>20</t>
  </si>
  <si>
    <t>Текущий ремонт</t>
  </si>
  <si>
    <t>Непредвиденные расходы</t>
  </si>
  <si>
    <t>Сантехнические услуги</t>
  </si>
  <si>
    <t>Расходы на управление (почта, телефон)</t>
  </si>
  <si>
    <t>Промывка опрессовка теплового узла</t>
  </si>
  <si>
    <t xml:space="preserve">Вознаграждение дворника за помощь при механической уборке </t>
  </si>
  <si>
    <t>Смета расходов ТСЖ "Престиж" с 01.01.2023 года</t>
  </si>
  <si>
    <t>28.60 * 5471,4 *2= 312964 руб. за 2 мес.</t>
  </si>
  <si>
    <t>1956053 - 312964 = 1643089/5471,4 /10 мес. = 30,03 руб.</t>
  </si>
  <si>
    <t>Промывка и откачка канализационных колодцев МУП "Водоканал"</t>
  </si>
  <si>
    <t xml:space="preserve">
Приложение № 1 к Решению ОС членов ТСЖ "Престиж"  18.03.2023г. -24.03.2023 г.</t>
  </si>
  <si>
    <t>Общехозяйственные нужды. (бытовая химия, хоз. товары, канц. товары, светильники, лопата,коврики,бензин,мосло, обслуживание (триммер), заправка картриджа и т.п.)</t>
  </si>
  <si>
    <t>Информационное техническое сопросвождение (сбис, тензор, программист, обслуживание орг.техники)</t>
  </si>
  <si>
    <t>Тариф на ТО ИТОГО: с 1 марта 2023 года 30,03 руб./м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</si>
</sst>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2" fontId="3" fillId="0" borderId="0" xfId="0" applyNumberFormat="1" applyFont="1" applyFill="1" applyBorder="1"/>
    <xf numFmtId="2" fontId="9" fillId="0" borderId="0" xfId="0" applyNumberFormat="1" applyFont="1" applyFill="1" applyBorder="1"/>
    <xf numFmtId="0" fontId="9" fillId="0" borderId="0" xfId="0" applyFont="1" applyFill="1" applyBorder="1"/>
    <xf numFmtId="0" fontId="3" fillId="0" borderId="8" xfId="0" applyFont="1" applyFill="1" applyBorder="1"/>
    <xf numFmtId="0" fontId="9" fillId="0" borderId="8" xfId="0" applyFont="1" applyFill="1" applyBorder="1"/>
    <xf numFmtId="0" fontId="2" fillId="0" borderId="0" xfId="0" applyFont="1" applyFill="1" applyAlignment="1">
      <alignment wrapText="1"/>
    </xf>
    <xf numFmtId="0" fontId="0" fillId="0" borderId="0" xfId="0" applyBorder="1" applyAlignment="1"/>
    <xf numFmtId="0" fontId="1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0" fillId="0" borderId="5" xfId="0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6" zoomScale="80" zoomScaleNormal="80" workbookViewId="0">
      <selection activeCell="J21" sqref="J21"/>
    </sheetView>
  </sheetViews>
  <sheetFormatPr defaultRowHeight="14.5" x14ac:dyDescent="0.35"/>
  <cols>
    <col min="1" max="1" width="7" customWidth="1"/>
    <col min="2" max="2" width="45.81640625" customWidth="1"/>
    <col min="3" max="3" width="13.90625" customWidth="1"/>
    <col min="4" max="4" width="11.54296875" customWidth="1"/>
    <col min="5" max="5" width="8.54296875" customWidth="1"/>
    <col min="6" max="6" width="7.36328125" customWidth="1"/>
    <col min="7" max="7" width="7" customWidth="1"/>
    <col min="10" max="10" width="10.08984375" bestFit="1" customWidth="1"/>
  </cols>
  <sheetData>
    <row r="1" spans="1:7" ht="24.5" customHeight="1" x14ac:dyDescent="0.35">
      <c r="A1" s="28" t="s">
        <v>42</v>
      </c>
      <c r="B1" s="28"/>
      <c r="C1" s="28"/>
      <c r="D1" s="28"/>
      <c r="E1" s="33" t="s">
        <v>46</v>
      </c>
      <c r="F1" s="33"/>
      <c r="G1" s="26"/>
    </row>
    <row r="2" spans="1:7" ht="25.5" customHeight="1" x14ac:dyDescent="0.35">
      <c r="A2" s="1"/>
      <c r="B2" s="2" t="s">
        <v>33</v>
      </c>
      <c r="C2" s="3"/>
      <c r="D2" s="3">
        <v>5471.4</v>
      </c>
      <c r="E2" s="33"/>
      <c r="F2" s="33"/>
      <c r="G2" s="26"/>
    </row>
    <row r="3" spans="1:7" ht="15.5" x14ac:dyDescent="0.35">
      <c r="A3" s="29" t="s">
        <v>0</v>
      </c>
      <c r="B3" s="29"/>
      <c r="C3" s="29"/>
      <c r="D3" s="29"/>
      <c r="E3" s="33"/>
      <c r="F3" s="33"/>
      <c r="G3" s="26"/>
    </row>
    <row r="4" spans="1:7" ht="28" x14ac:dyDescent="0.35">
      <c r="A4" s="4" t="s">
        <v>1</v>
      </c>
      <c r="B4" s="4" t="s">
        <v>2</v>
      </c>
      <c r="C4" s="5" t="s">
        <v>3</v>
      </c>
      <c r="D4" s="5" t="s">
        <v>4</v>
      </c>
      <c r="E4" s="33"/>
      <c r="F4" s="33"/>
      <c r="G4" s="19"/>
    </row>
    <row r="5" spans="1:7" ht="21.5" customHeight="1" x14ac:dyDescent="0.35">
      <c r="A5" s="6" t="s">
        <v>5</v>
      </c>
      <c r="B5" s="7" t="s">
        <v>6</v>
      </c>
      <c r="C5" s="14">
        <v>30000</v>
      </c>
      <c r="D5" s="14">
        <f t="shared" ref="D5:D23" si="0">C5/12</f>
        <v>2500</v>
      </c>
      <c r="E5" s="33"/>
      <c r="F5" s="33"/>
      <c r="G5" s="20"/>
    </row>
    <row r="6" spans="1:7" ht="51" customHeight="1" x14ac:dyDescent="0.35">
      <c r="A6" s="6" t="s">
        <v>7</v>
      </c>
      <c r="B6" s="8" t="s">
        <v>48</v>
      </c>
      <c r="C6" s="14">
        <v>30000</v>
      </c>
      <c r="D6" s="14">
        <f t="shared" si="0"/>
        <v>2500</v>
      </c>
      <c r="E6" s="24"/>
      <c r="F6" s="21"/>
      <c r="G6" s="20"/>
    </row>
    <row r="7" spans="1:7" ht="22" customHeight="1" x14ac:dyDescent="0.35">
      <c r="A7" s="6" t="s">
        <v>8</v>
      </c>
      <c r="B7" s="8" t="s">
        <v>9</v>
      </c>
      <c r="C7" s="14">
        <v>9400</v>
      </c>
      <c r="D7" s="14">
        <f t="shared" si="0"/>
        <v>783.33333333333337</v>
      </c>
      <c r="E7" s="24"/>
      <c r="F7" s="21"/>
      <c r="G7" s="20"/>
    </row>
    <row r="8" spans="1:7" ht="40" customHeight="1" x14ac:dyDescent="0.35">
      <c r="A8" s="6" t="s">
        <v>10</v>
      </c>
      <c r="B8" s="7" t="s">
        <v>11</v>
      </c>
      <c r="C8" s="14">
        <v>11600</v>
      </c>
      <c r="D8" s="14">
        <f t="shared" si="0"/>
        <v>966.66666666666663</v>
      </c>
      <c r="E8" s="24"/>
      <c r="F8" s="21"/>
      <c r="G8" s="20"/>
    </row>
    <row r="9" spans="1:7" ht="58" customHeight="1" x14ac:dyDescent="0.35">
      <c r="A9" s="6" t="s">
        <v>12</v>
      </c>
      <c r="B9" s="7" t="s">
        <v>13</v>
      </c>
      <c r="C9" s="14">
        <v>12100</v>
      </c>
      <c r="D9" s="14">
        <f t="shared" si="0"/>
        <v>1008.3333333333334</v>
      </c>
      <c r="E9" s="24"/>
      <c r="F9" s="21"/>
      <c r="G9" s="20"/>
    </row>
    <row r="10" spans="1:7" ht="49" customHeight="1" x14ac:dyDescent="0.35">
      <c r="A10" s="6" t="s">
        <v>14</v>
      </c>
      <c r="B10" s="7" t="s">
        <v>15</v>
      </c>
      <c r="C10" s="14">
        <v>30000</v>
      </c>
      <c r="D10" s="14">
        <f t="shared" si="0"/>
        <v>2500</v>
      </c>
      <c r="E10" s="24"/>
      <c r="F10" s="21"/>
      <c r="G10" s="20"/>
    </row>
    <row r="11" spans="1:7" ht="23" customHeight="1" x14ac:dyDescent="0.35">
      <c r="A11" s="6" t="s">
        <v>16</v>
      </c>
      <c r="B11" s="7" t="s">
        <v>38</v>
      </c>
      <c r="C11" s="14">
        <v>78000</v>
      </c>
      <c r="D11" s="14">
        <f t="shared" si="0"/>
        <v>6500</v>
      </c>
      <c r="E11" s="24"/>
      <c r="F11" s="21"/>
      <c r="G11" s="20"/>
    </row>
    <row r="12" spans="1:7" ht="34.5" customHeight="1" x14ac:dyDescent="0.35">
      <c r="A12" s="6" t="s">
        <v>17</v>
      </c>
      <c r="B12" s="7" t="s">
        <v>45</v>
      </c>
      <c r="C12" s="14">
        <v>35000</v>
      </c>
      <c r="D12" s="14">
        <f t="shared" si="0"/>
        <v>2916.6666666666665</v>
      </c>
      <c r="E12" s="24"/>
      <c r="F12" s="21"/>
      <c r="G12" s="20"/>
    </row>
    <row r="13" spans="1:7" ht="15.5" x14ac:dyDescent="0.35">
      <c r="A13" s="6" t="s">
        <v>19</v>
      </c>
      <c r="B13" s="8" t="s">
        <v>18</v>
      </c>
      <c r="C13" s="14">
        <v>40000</v>
      </c>
      <c r="D13" s="14">
        <f t="shared" si="0"/>
        <v>3333.3333333333335</v>
      </c>
      <c r="E13" s="24"/>
      <c r="F13" s="21"/>
      <c r="G13" s="20"/>
    </row>
    <row r="14" spans="1:7" ht="69.5" customHeight="1" x14ac:dyDescent="0.35">
      <c r="A14" s="6" t="s">
        <v>20</v>
      </c>
      <c r="B14" s="7" t="s">
        <v>47</v>
      </c>
      <c r="C14" s="14">
        <v>75000</v>
      </c>
      <c r="D14" s="14">
        <f t="shared" si="0"/>
        <v>6250</v>
      </c>
      <c r="E14" s="24"/>
      <c r="F14" s="21"/>
      <c r="G14" s="20"/>
    </row>
    <row r="15" spans="1:7" ht="23.5" customHeight="1" x14ac:dyDescent="0.35">
      <c r="A15" s="6" t="s">
        <v>21</v>
      </c>
      <c r="B15" s="7" t="s">
        <v>39</v>
      </c>
      <c r="C15" s="14">
        <v>8800</v>
      </c>
      <c r="D15" s="14">
        <f t="shared" si="0"/>
        <v>733.33333333333337</v>
      </c>
      <c r="E15" s="24"/>
      <c r="F15" s="21"/>
      <c r="G15" s="20"/>
    </row>
    <row r="16" spans="1:7" ht="23.5" customHeight="1" x14ac:dyDescent="0.35">
      <c r="A16" s="6" t="s">
        <v>22</v>
      </c>
      <c r="B16" s="7" t="s">
        <v>40</v>
      </c>
      <c r="C16" s="14">
        <v>17000</v>
      </c>
      <c r="D16" s="14">
        <f t="shared" si="0"/>
        <v>1416.6666666666667</v>
      </c>
      <c r="E16" s="24"/>
      <c r="F16" s="21"/>
      <c r="G16" s="20"/>
    </row>
    <row r="17" spans="1:7" ht="23" customHeight="1" x14ac:dyDescent="0.35">
      <c r="A17" s="6" t="s">
        <v>23</v>
      </c>
      <c r="B17" s="9" t="s">
        <v>24</v>
      </c>
      <c r="C17" s="15">
        <v>988000</v>
      </c>
      <c r="D17" s="14">
        <f t="shared" si="0"/>
        <v>82333.333333333328</v>
      </c>
      <c r="E17" s="24"/>
      <c r="F17" s="22"/>
      <c r="G17" s="23"/>
    </row>
    <row r="18" spans="1:7" ht="40.5" customHeight="1" x14ac:dyDescent="0.35">
      <c r="A18" s="6" t="s">
        <v>25</v>
      </c>
      <c r="B18" s="9" t="s">
        <v>26</v>
      </c>
      <c r="C18" s="15">
        <v>329331</v>
      </c>
      <c r="D18" s="14">
        <f t="shared" si="0"/>
        <v>27444.25</v>
      </c>
      <c r="E18" s="25"/>
      <c r="F18" s="22"/>
      <c r="G18" s="23"/>
    </row>
    <row r="19" spans="1:7" ht="19.5" customHeight="1" x14ac:dyDescent="0.35">
      <c r="A19" s="6" t="s">
        <v>27</v>
      </c>
      <c r="B19" s="10" t="s">
        <v>32</v>
      </c>
      <c r="C19" s="16">
        <v>82500</v>
      </c>
      <c r="D19" s="14">
        <f t="shared" si="0"/>
        <v>6875</v>
      </c>
      <c r="E19" s="25"/>
      <c r="F19" s="22"/>
      <c r="G19" s="23"/>
    </row>
    <row r="20" spans="1:7" ht="23" customHeight="1" x14ac:dyDescent="0.35">
      <c r="A20" s="6" t="s">
        <v>28</v>
      </c>
      <c r="B20" s="11" t="s">
        <v>29</v>
      </c>
      <c r="C20" s="16">
        <v>15000</v>
      </c>
      <c r="D20" s="14">
        <f t="shared" si="0"/>
        <v>1250</v>
      </c>
      <c r="E20" s="25"/>
      <c r="F20" s="20"/>
      <c r="G20" s="20"/>
    </row>
    <row r="21" spans="1:7" ht="40" customHeight="1" x14ac:dyDescent="0.35">
      <c r="A21" s="6" t="s">
        <v>30</v>
      </c>
      <c r="B21" s="11" t="s">
        <v>41</v>
      </c>
      <c r="C21" s="16">
        <v>5000</v>
      </c>
      <c r="D21" s="14">
        <f t="shared" si="0"/>
        <v>416.66666666666669</v>
      </c>
      <c r="E21" s="25"/>
      <c r="F21" s="20"/>
      <c r="G21" s="20"/>
    </row>
    <row r="22" spans="1:7" ht="21.5" customHeight="1" x14ac:dyDescent="0.35">
      <c r="A22" s="6" t="s">
        <v>34</v>
      </c>
      <c r="B22" s="11" t="s">
        <v>36</v>
      </c>
      <c r="C22" s="16">
        <v>125000</v>
      </c>
      <c r="D22" s="14">
        <f t="shared" si="0"/>
        <v>10416.666666666666</v>
      </c>
      <c r="E22" s="25"/>
      <c r="F22" s="20"/>
      <c r="G22" s="20"/>
    </row>
    <row r="23" spans="1:7" ht="23.5" customHeight="1" x14ac:dyDescent="0.35">
      <c r="A23" s="6" t="s">
        <v>35</v>
      </c>
      <c r="B23" s="11" t="s">
        <v>37</v>
      </c>
      <c r="C23" s="14">
        <v>34322</v>
      </c>
      <c r="D23" s="14">
        <f t="shared" si="0"/>
        <v>2860.1666666666665</v>
      </c>
      <c r="E23" s="25"/>
      <c r="F23" s="20"/>
      <c r="G23" s="20"/>
    </row>
    <row r="24" spans="1:7" ht="15.5" x14ac:dyDescent="0.35">
      <c r="A24" s="12"/>
      <c r="B24" s="13" t="s">
        <v>31</v>
      </c>
      <c r="C24" s="18">
        <f>SUM(C5:C23)</f>
        <v>1956053</v>
      </c>
      <c r="D24" s="17">
        <f>SUM(D5:D23)</f>
        <v>163004.41666666663</v>
      </c>
      <c r="E24" s="24"/>
      <c r="F24" s="20"/>
      <c r="G24" s="20"/>
    </row>
    <row r="25" spans="1:7" x14ac:dyDescent="0.35">
      <c r="A25" s="30" t="s">
        <v>49</v>
      </c>
      <c r="B25" s="31"/>
      <c r="C25" s="31"/>
      <c r="D25" s="31"/>
      <c r="E25" s="27"/>
      <c r="F25" s="32"/>
      <c r="G25" s="32"/>
    </row>
    <row r="27" spans="1:7" x14ac:dyDescent="0.35">
      <c r="B27" t="s">
        <v>43</v>
      </c>
    </row>
    <row r="28" spans="1:7" x14ac:dyDescent="0.35">
      <c r="B28" t="s">
        <v>44</v>
      </c>
    </row>
  </sheetData>
  <mergeCells count="5">
    <mergeCell ref="A1:D1"/>
    <mergeCell ref="A3:D3"/>
    <mergeCell ref="A25:D25"/>
    <mergeCell ref="F25:G25"/>
    <mergeCell ref="E1:F5"/>
  </mergeCells>
  <pageMargins left="0.51181102362204722" right="0" top="0" bottom="0" header="0.31496062992125984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Престиж 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2023-03-13T09:19:29Z</dcterms:modified>
</cp:coreProperties>
</file>